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F4" i="1"/>
  <c r="G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24" i="1"/>
</calcChain>
</file>

<file path=xl/sharedStrings.xml><?xml version="1.0" encoding="utf-8"?>
<sst xmlns="http://schemas.openxmlformats.org/spreadsheetml/2006/main" count="51" uniqueCount="51">
  <si>
    <t>Regione</t>
  </si>
  <si>
    <t>Capienza Carceri</t>
  </si>
  <si>
    <t>Detenuti presenti</t>
  </si>
  <si>
    <t>Affollamento %</t>
  </si>
  <si>
    <t>ABRUZZO</t>
  </si>
  <si>
    <t>107.44</t>
  </si>
  <si>
    <t>BASILICATA</t>
  </si>
  <si>
    <t>106.54</t>
  </si>
  <si>
    <t>CALABRIA</t>
  </si>
  <si>
    <t>99.47</t>
  </si>
  <si>
    <t>CAMPANIA</t>
  </si>
  <si>
    <t>113.06</t>
  </si>
  <si>
    <t>EMILIA ROMAGNA</t>
  </si>
  <si>
    <t>111.71</t>
  </si>
  <si>
    <t>FRIULI VENEZIA GIULIA</t>
  </si>
  <si>
    <t>130.25</t>
  </si>
  <si>
    <t>LAZIO</t>
  </si>
  <si>
    <t>111.89</t>
  </si>
  <si>
    <t>LIGURIA</t>
  </si>
  <si>
    <t>124.53</t>
  </si>
  <si>
    <t>LOMBARDIA</t>
  </si>
  <si>
    <t>130.18</t>
  </si>
  <si>
    <t>MARCHE</t>
  </si>
  <si>
    <t>98.84</t>
  </si>
  <si>
    <t>MOLISE</t>
  </si>
  <si>
    <t>121.29</t>
  </si>
  <si>
    <t>PIEMONTE</t>
  </si>
  <si>
    <t>95.89</t>
  </si>
  <si>
    <t>PUGLIA</t>
  </si>
  <si>
    <t>134.8</t>
  </si>
  <si>
    <t>SARDEGNA</t>
  </si>
  <si>
    <t>78.31</t>
  </si>
  <si>
    <t>SICILIA</t>
  </si>
  <si>
    <t>100.12</t>
  </si>
  <si>
    <t>TOSCANA</t>
  </si>
  <si>
    <t>94.27</t>
  </si>
  <si>
    <t>TRENTINO ALTO ADIGE</t>
  </si>
  <si>
    <t>83.79</t>
  </si>
  <si>
    <t>UMBRIA</t>
  </si>
  <si>
    <t>104.72</t>
  </si>
  <si>
    <t>VALLE D'AOSTA</t>
  </si>
  <si>
    <t>97.24</t>
  </si>
  <si>
    <t>VENETO</t>
  </si>
  <si>
    <t>116.15</t>
  </si>
  <si>
    <r>
      <t>Media: </t>
    </r>
    <r>
      <rPr>
        <b/>
        <sz val="8"/>
        <color rgb="FF000000"/>
        <rFont val="Tahoma"/>
        <family val="2"/>
      </rPr>
      <t>108.79</t>
    </r>
  </si>
  <si>
    <t>Lavoratori DAP</t>
  </si>
  <si>
    <t>TOTALI</t>
  </si>
  <si>
    <t>Lavoratori DAP %</t>
  </si>
  <si>
    <t>Lavoratori NON DAP %</t>
  </si>
  <si>
    <t>Lavoratori NON DAP</t>
  </si>
  <si>
    <t>Giugno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</si>
</sst>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2" borderId="1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Detenuti al lavoro - Giugno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3517060367454"/>
          <c:y val="0.12765279948249478"/>
          <c:w val="0.87407243751953523"/>
          <c:h val="0.7632588018168102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(Foglio1!$C$3,Foglio1!$E$3,Foglio1!$G$3)</c:f>
              <c:strCache>
                <c:ptCount val="3"/>
                <c:pt idx="0">
                  <c:v>Detenuti presenti</c:v>
                </c:pt>
                <c:pt idx="1">
                  <c:v>Lavoratori NON DAP</c:v>
                </c:pt>
                <c:pt idx="2">
                  <c:v>Lavoratori DAP</c:v>
                </c:pt>
              </c:strCache>
            </c:strRef>
          </c:cat>
          <c:val>
            <c:numRef>
              <c:f>(Foglio1!$C$24,Foglio1!$E$24,Foglio1!$G$24)</c:f>
              <c:numCache>
                <c:formatCode>General</c:formatCode>
                <c:ptCount val="3"/>
                <c:pt idx="0">
                  <c:v>54072</c:v>
                </c:pt>
                <c:pt idx="1">
                  <c:v>2369</c:v>
                </c:pt>
                <c:pt idx="2">
                  <c:v>12903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7173248"/>
        <c:axId val="157174784"/>
      </c:barChart>
      <c:catAx>
        <c:axId val="15717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174784"/>
        <c:crosses val="autoZero"/>
        <c:auto val="1"/>
        <c:lblAlgn val="ctr"/>
        <c:lblOffset val="100"/>
        <c:noMultiLvlLbl val="0"/>
      </c:catAx>
      <c:valAx>
        <c:axId val="157174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17324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4</xdr:row>
      <xdr:rowOff>100012</xdr:rowOff>
    </xdr:from>
    <xdr:to>
      <xdr:col>18</xdr:col>
      <xdr:colOff>314324</xdr:colOff>
      <xdr:row>21</xdr:row>
      <xdr:rowOff>276225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liziapenitenziaria.it/statistiche_carceri_regione_LIGURIA.asp" TargetMode="External"/><Relationship Id="rId13" Type="http://schemas.openxmlformats.org/officeDocument/2006/relationships/hyperlink" Target="http://www.poliziapenitenziaria.it/statistiche_carceri_regione_PUGLIA.asp" TargetMode="External"/><Relationship Id="rId18" Type="http://schemas.openxmlformats.org/officeDocument/2006/relationships/hyperlink" Target="http://www.poliziapenitenziaria.it/statistiche_carceri_regione_UMBRIA.asp" TargetMode="External"/><Relationship Id="rId3" Type="http://schemas.openxmlformats.org/officeDocument/2006/relationships/hyperlink" Target="http://www.poliziapenitenziaria.it/statistiche_carceri_regione_CALABRIA.asp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poliziapenitenziaria.it/statistiche_carceri_regione_LAZIO.asp" TargetMode="External"/><Relationship Id="rId12" Type="http://schemas.openxmlformats.org/officeDocument/2006/relationships/hyperlink" Target="http://www.poliziapenitenziaria.it/statistiche_carceri_regione_PIEMONTE.asp" TargetMode="External"/><Relationship Id="rId17" Type="http://schemas.openxmlformats.org/officeDocument/2006/relationships/hyperlink" Target="http://www.poliziapenitenziaria.it/statistiche_carceri_regione_TRENTINO_ALTO_ADIGE.asp" TargetMode="External"/><Relationship Id="rId2" Type="http://schemas.openxmlformats.org/officeDocument/2006/relationships/hyperlink" Target="http://www.poliziapenitenziaria.it/statistiche_carceri_regione_BASILICATA.asp" TargetMode="External"/><Relationship Id="rId16" Type="http://schemas.openxmlformats.org/officeDocument/2006/relationships/hyperlink" Target="http://www.poliziapenitenziaria.it/statistiche_carceri_regione_TOSCANA.asp" TargetMode="External"/><Relationship Id="rId20" Type="http://schemas.openxmlformats.org/officeDocument/2006/relationships/hyperlink" Target="http://www.poliziapenitenziaria.it/statistiche_carceri_regione_VENETO.asp" TargetMode="External"/><Relationship Id="rId1" Type="http://schemas.openxmlformats.org/officeDocument/2006/relationships/hyperlink" Target="http://www.poliziapenitenziaria.it/statistiche_carceri_regione_ABRUZZO.asp" TargetMode="External"/><Relationship Id="rId6" Type="http://schemas.openxmlformats.org/officeDocument/2006/relationships/hyperlink" Target="http://www.poliziapenitenziaria.it/statistiche_carceri_regione_FRIULI_VENEZIA_GIULIA.asp" TargetMode="External"/><Relationship Id="rId11" Type="http://schemas.openxmlformats.org/officeDocument/2006/relationships/hyperlink" Target="http://www.poliziapenitenziaria.it/statistiche_carceri_regione_MOLISE.asp" TargetMode="External"/><Relationship Id="rId5" Type="http://schemas.openxmlformats.org/officeDocument/2006/relationships/hyperlink" Target="http://www.poliziapenitenziaria.it/statistiche_carceri_regione_EMILIA_ROMAGNA.asp" TargetMode="External"/><Relationship Id="rId15" Type="http://schemas.openxmlformats.org/officeDocument/2006/relationships/hyperlink" Target="http://www.poliziapenitenziaria.it/statistiche_carceri_regione_SICILIA.asp" TargetMode="External"/><Relationship Id="rId10" Type="http://schemas.openxmlformats.org/officeDocument/2006/relationships/hyperlink" Target="http://www.poliziapenitenziaria.it/statistiche_carceri_regione_MARCHE.asp" TargetMode="External"/><Relationship Id="rId19" Type="http://schemas.openxmlformats.org/officeDocument/2006/relationships/hyperlink" Target="http://www.poliziapenitenziaria.it/statistiche_carceri_regione_VALLE_D_AOSTA.asp" TargetMode="External"/><Relationship Id="rId4" Type="http://schemas.openxmlformats.org/officeDocument/2006/relationships/hyperlink" Target="http://www.poliziapenitenziaria.it/statistiche_carceri_regione_CAMPANIA.asp" TargetMode="External"/><Relationship Id="rId9" Type="http://schemas.openxmlformats.org/officeDocument/2006/relationships/hyperlink" Target="http://www.poliziapenitenziaria.it/statistiche_carceri_regione_LOMBARDIA.asp" TargetMode="External"/><Relationship Id="rId14" Type="http://schemas.openxmlformats.org/officeDocument/2006/relationships/hyperlink" Target="http://www.poliziapenitenziaria.it/statistiche_carceri_regione_SARDEGNA.asp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E1" workbookViewId="0">
      <selection activeCell="I8" sqref="I8"/>
    </sheetView>
  </sheetViews>
  <sheetFormatPr defaultRowHeight="18.75" customHeight="1" x14ac:dyDescent="0.25"/>
  <cols>
    <col min="1" max="1" width="23.85546875" style="2" customWidth="1"/>
    <col min="2" max="2" width="15.42578125" style="2" customWidth="1"/>
    <col min="3" max="3" width="16.7109375" style="2" customWidth="1"/>
    <col min="4" max="4" width="14.7109375" style="2" customWidth="1"/>
    <col min="5" max="5" width="17.5703125" style="2" customWidth="1"/>
    <col min="6" max="6" width="19.5703125" style="2" customWidth="1"/>
    <col min="7" max="7" width="15.42578125" style="2" customWidth="1"/>
    <col min="8" max="8" width="18.140625" style="2" customWidth="1"/>
    <col min="9" max="16384" width="9.140625" style="2"/>
  </cols>
  <sheetData>
    <row r="1" spans="1:8" ht="18.75" customHeight="1" x14ac:dyDescent="0.25">
      <c r="C1" s="11" t="s">
        <v>50</v>
      </c>
      <c r="D1" s="12"/>
      <c r="E1" s="13"/>
    </row>
    <row r="3" spans="1:8" ht="18.7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49</v>
      </c>
      <c r="F3" s="9" t="s">
        <v>48</v>
      </c>
      <c r="G3" s="10" t="s">
        <v>45</v>
      </c>
      <c r="H3" s="10" t="s">
        <v>47</v>
      </c>
    </row>
    <row r="4" spans="1:8" ht="18.75" customHeight="1" x14ac:dyDescent="0.25">
      <c r="A4" s="3" t="s">
        <v>4</v>
      </c>
      <c r="B4" s="1">
        <v>1587</v>
      </c>
      <c r="C4" s="1">
        <v>1705</v>
      </c>
      <c r="D4" s="1" t="s">
        <v>5</v>
      </c>
      <c r="E4" s="6">
        <v>23</v>
      </c>
      <c r="F4" s="7">
        <f t="shared" ref="F4:F23" si="0">(E4/C4)*100</f>
        <v>1.3489736070381233</v>
      </c>
      <c r="G4" s="6">
        <v>517</v>
      </c>
      <c r="H4" s="7">
        <f t="shared" ref="H4:H23" si="1">(G4/C4)*100</f>
        <v>30.322580645161288</v>
      </c>
    </row>
    <row r="5" spans="1:8" ht="18.75" customHeight="1" x14ac:dyDescent="0.25">
      <c r="A5" s="3" t="s">
        <v>6</v>
      </c>
      <c r="B5" s="1">
        <v>474</v>
      </c>
      <c r="C5" s="1">
        <v>505</v>
      </c>
      <c r="D5" s="1" t="s">
        <v>7</v>
      </c>
      <c r="E5" s="6">
        <v>4</v>
      </c>
      <c r="F5" s="7">
        <f t="shared" si="0"/>
        <v>0.79207920792079212</v>
      </c>
      <c r="G5" s="6">
        <v>185</v>
      </c>
      <c r="H5" s="7">
        <f t="shared" si="1"/>
        <v>36.633663366336634</v>
      </c>
    </row>
    <row r="6" spans="1:8" ht="18.75" customHeight="1" x14ac:dyDescent="0.25">
      <c r="A6" s="3" t="s">
        <v>8</v>
      </c>
      <c r="B6" s="1">
        <v>2657</v>
      </c>
      <c r="C6" s="1">
        <v>2643</v>
      </c>
      <c r="D6" s="1" t="s">
        <v>9</v>
      </c>
      <c r="E6" s="6">
        <v>38</v>
      </c>
      <c r="F6" s="7">
        <f t="shared" si="0"/>
        <v>1.4377601210745365</v>
      </c>
      <c r="G6" s="6">
        <v>535</v>
      </c>
      <c r="H6" s="7">
        <f t="shared" si="1"/>
        <v>20.242149073023079</v>
      </c>
    </row>
    <row r="7" spans="1:8" ht="18.75" customHeight="1" x14ac:dyDescent="0.25">
      <c r="A7" s="3" t="s">
        <v>10</v>
      </c>
      <c r="B7" s="1">
        <v>6093</v>
      </c>
      <c r="C7" s="1">
        <v>6889</v>
      </c>
      <c r="D7" s="1" t="s">
        <v>11</v>
      </c>
      <c r="E7" s="6">
        <v>217</v>
      </c>
      <c r="F7" s="7">
        <f t="shared" si="0"/>
        <v>3.1499491943678328</v>
      </c>
      <c r="G7" s="6">
        <v>1384</v>
      </c>
      <c r="H7" s="7">
        <f t="shared" si="1"/>
        <v>20.089998548410509</v>
      </c>
    </row>
    <row r="8" spans="1:8" ht="18.75" customHeight="1" x14ac:dyDescent="0.25">
      <c r="A8" s="3" t="s">
        <v>12</v>
      </c>
      <c r="B8" s="1">
        <v>2800</v>
      </c>
      <c r="C8" s="1">
        <v>3128</v>
      </c>
      <c r="D8" s="1" t="s">
        <v>13</v>
      </c>
      <c r="E8" s="6">
        <v>126</v>
      </c>
      <c r="F8" s="7">
        <f t="shared" si="0"/>
        <v>4.0281329923273654</v>
      </c>
      <c r="G8" s="6">
        <v>681</v>
      </c>
      <c r="H8" s="7">
        <f t="shared" si="1"/>
        <v>21.771099744245525</v>
      </c>
    </row>
    <row r="9" spans="1:8" ht="18.75" customHeight="1" x14ac:dyDescent="0.25">
      <c r="A9" s="3" t="s">
        <v>14</v>
      </c>
      <c r="B9" s="1">
        <v>476</v>
      </c>
      <c r="C9" s="1">
        <v>620</v>
      </c>
      <c r="D9" s="1" t="s">
        <v>15</v>
      </c>
      <c r="E9" s="6">
        <v>13</v>
      </c>
      <c r="F9" s="7">
        <f t="shared" si="0"/>
        <v>2.0967741935483875</v>
      </c>
      <c r="G9" s="6">
        <v>110</v>
      </c>
      <c r="H9" s="7">
        <f t="shared" si="1"/>
        <v>17.741935483870968</v>
      </c>
    </row>
    <row r="10" spans="1:8" ht="18.75" customHeight="1" x14ac:dyDescent="0.25">
      <c r="A10" s="3" t="s">
        <v>16</v>
      </c>
      <c r="B10" s="1">
        <v>5267</v>
      </c>
      <c r="C10" s="1">
        <v>5893</v>
      </c>
      <c r="D10" s="1" t="s">
        <v>17</v>
      </c>
      <c r="E10" s="6">
        <v>169</v>
      </c>
      <c r="F10" s="7">
        <f t="shared" si="0"/>
        <v>2.8678092652299338</v>
      </c>
      <c r="G10" s="6">
        <v>1340</v>
      </c>
      <c r="H10" s="7">
        <f t="shared" si="1"/>
        <v>22.738842694722553</v>
      </c>
    </row>
    <row r="11" spans="1:8" ht="18.75" customHeight="1" x14ac:dyDescent="0.25">
      <c r="A11" s="3" t="s">
        <v>18</v>
      </c>
      <c r="B11" s="1">
        <v>1109</v>
      </c>
      <c r="C11" s="1">
        <v>1381</v>
      </c>
      <c r="D11" s="1" t="s">
        <v>19</v>
      </c>
      <c r="E11" s="6">
        <v>55</v>
      </c>
      <c r="F11" s="7">
        <f t="shared" si="0"/>
        <v>3.9826212889210719</v>
      </c>
      <c r="G11" s="6">
        <v>236</v>
      </c>
      <c r="H11" s="7">
        <f t="shared" si="1"/>
        <v>17.089065894279507</v>
      </c>
    </row>
    <row r="12" spans="1:8" ht="18.75" customHeight="1" x14ac:dyDescent="0.25">
      <c r="A12" s="3" t="s">
        <v>20</v>
      </c>
      <c r="B12" s="1">
        <v>6120</v>
      </c>
      <c r="C12" s="1">
        <v>7967</v>
      </c>
      <c r="D12" s="1" t="s">
        <v>21</v>
      </c>
      <c r="E12" s="6">
        <v>665</v>
      </c>
      <c r="F12" s="7">
        <f t="shared" si="0"/>
        <v>8.3469310907493401</v>
      </c>
      <c r="G12" s="6">
        <v>2136</v>
      </c>
      <c r="H12" s="7">
        <f t="shared" si="1"/>
        <v>26.810593699008411</v>
      </c>
    </row>
    <row r="13" spans="1:8" ht="18.75" customHeight="1" x14ac:dyDescent="0.25">
      <c r="A13" s="3" t="s">
        <v>22</v>
      </c>
      <c r="B13" s="1">
        <v>863</v>
      </c>
      <c r="C13" s="1">
        <v>853</v>
      </c>
      <c r="D13" s="1" t="s">
        <v>23</v>
      </c>
      <c r="E13" s="6">
        <v>23</v>
      </c>
      <c r="F13" s="7">
        <f t="shared" si="0"/>
        <v>2.6963657678780772</v>
      </c>
      <c r="G13" s="6">
        <v>239</v>
      </c>
      <c r="H13" s="7">
        <f t="shared" si="1"/>
        <v>28.018757327080891</v>
      </c>
    </row>
    <row r="14" spans="1:8" ht="18.75" customHeight="1" x14ac:dyDescent="0.25">
      <c r="A14" s="3" t="s">
        <v>24</v>
      </c>
      <c r="B14" s="1">
        <v>263</v>
      </c>
      <c r="C14" s="1">
        <v>319</v>
      </c>
      <c r="D14" s="1" t="s">
        <v>25</v>
      </c>
      <c r="E14" s="6">
        <v>10</v>
      </c>
      <c r="F14" s="7">
        <f t="shared" si="0"/>
        <v>3.1347962382445136</v>
      </c>
      <c r="G14" s="6">
        <v>84</v>
      </c>
      <c r="H14" s="7">
        <f t="shared" si="1"/>
        <v>26.332288401253916</v>
      </c>
    </row>
    <row r="15" spans="1:8" ht="18.75" customHeight="1" x14ac:dyDescent="0.25">
      <c r="A15" s="3" t="s">
        <v>26</v>
      </c>
      <c r="B15" s="1">
        <v>3840</v>
      </c>
      <c r="C15" s="1">
        <v>3682</v>
      </c>
      <c r="D15" s="1" t="s">
        <v>27</v>
      </c>
      <c r="E15" s="6">
        <v>158</v>
      </c>
      <c r="F15" s="7">
        <f t="shared" si="0"/>
        <v>4.2911461162411735</v>
      </c>
      <c r="G15" s="6">
        <v>898</v>
      </c>
      <c r="H15" s="7">
        <f t="shared" si="1"/>
        <v>24.388919065725148</v>
      </c>
    </row>
    <row r="16" spans="1:8" ht="18.75" customHeight="1" x14ac:dyDescent="0.25">
      <c r="A16" s="3" t="s">
        <v>28</v>
      </c>
      <c r="B16" s="1">
        <v>2359</v>
      </c>
      <c r="C16" s="1">
        <v>3180</v>
      </c>
      <c r="D16" s="1" t="s">
        <v>29</v>
      </c>
      <c r="E16" s="6">
        <v>104</v>
      </c>
      <c r="F16" s="7">
        <f t="shared" si="0"/>
        <v>3.2704402515723272</v>
      </c>
      <c r="G16" s="6">
        <v>773</v>
      </c>
      <c r="H16" s="7">
        <f t="shared" si="1"/>
        <v>24.308176100628931</v>
      </c>
    </row>
    <row r="17" spans="1:8" ht="18.75" customHeight="1" x14ac:dyDescent="0.25">
      <c r="A17" s="3" t="s">
        <v>30</v>
      </c>
      <c r="B17" s="1">
        <v>2633</v>
      </c>
      <c r="C17" s="1">
        <v>2062</v>
      </c>
      <c r="D17" s="1" t="s">
        <v>31</v>
      </c>
      <c r="E17" s="6">
        <v>79</v>
      </c>
      <c r="F17" s="7">
        <f t="shared" si="0"/>
        <v>3.8312318137730359</v>
      </c>
      <c r="G17" s="6">
        <v>613</v>
      </c>
      <c r="H17" s="7">
        <f t="shared" si="1"/>
        <v>29.728419010669256</v>
      </c>
    </row>
    <row r="18" spans="1:8" ht="18.75" customHeight="1" x14ac:dyDescent="0.25">
      <c r="A18" s="3" t="s">
        <v>32</v>
      </c>
      <c r="B18" s="1">
        <v>5892</v>
      </c>
      <c r="C18" s="1">
        <v>5899</v>
      </c>
      <c r="D18" s="1" t="s">
        <v>33</v>
      </c>
      <c r="E18" s="6">
        <v>73</v>
      </c>
      <c r="F18" s="7">
        <f t="shared" si="0"/>
        <v>1.2374978809967792</v>
      </c>
      <c r="G18" s="6">
        <v>1188</v>
      </c>
      <c r="H18" s="7">
        <f t="shared" si="1"/>
        <v>20.13900661129005</v>
      </c>
    </row>
    <row r="19" spans="1:8" ht="18.75" customHeight="1" x14ac:dyDescent="0.25">
      <c r="A19" s="3" t="s">
        <v>34</v>
      </c>
      <c r="B19" s="1">
        <v>3406</v>
      </c>
      <c r="C19" s="1">
        <v>3211</v>
      </c>
      <c r="D19" s="1" t="s">
        <v>35</v>
      </c>
      <c r="E19" s="6">
        <v>207</v>
      </c>
      <c r="F19" s="7">
        <f t="shared" si="0"/>
        <v>6.4465898473995642</v>
      </c>
      <c r="G19" s="6">
        <v>987</v>
      </c>
      <c r="H19" s="7">
        <f t="shared" si="1"/>
        <v>30.738087823108067</v>
      </c>
    </row>
    <row r="20" spans="1:8" ht="18.75" customHeight="1" x14ac:dyDescent="0.25">
      <c r="A20" s="3" t="s">
        <v>36</v>
      </c>
      <c r="B20" s="1">
        <v>506</v>
      </c>
      <c r="C20" s="1">
        <v>424</v>
      </c>
      <c r="D20" s="1" t="s">
        <v>37</v>
      </c>
      <c r="E20" s="6">
        <v>19</v>
      </c>
      <c r="F20" s="7">
        <f t="shared" si="0"/>
        <v>4.4811320754716979</v>
      </c>
      <c r="G20" s="6">
        <v>89</v>
      </c>
      <c r="H20" s="7">
        <f t="shared" si="1"/>
        <v>20.990566037735849</v>
      </c>
    </row>
    <row r="21" spans="1:8" ht="18.75" customHeight="1" x14ac:dyDescent="0.25">
      <c r="A21" s="3" t="s">
        <v>38</v>
      </c>
      <c r="B21" s="1">
        <v>1336</v>
      </c>
      <c r="C21" s="1">
        <v>1399</v>
      </c>
      <c r="D21" s="1" t="s">
        <v>39</v>
      </c>
      <c r="E21" s="6">
        <v>24</v>
      </c>
      <c r="F21" s="7">
        <f t="shared" si="0"/>
        <v>1.7155110793423873</v>
      </c>
      <c r="G21" s="6">
        <v>379</v>
      </c>
      <c r="H21" s="7">
        <f t="shared" si="1"/>
        <v>27.090779127948533</v>
      </c>
    </row>
    <row r="22" spans="1:8" ht="18.75" customHeight="1" x14ac:dyDescent="0.25">
      <c r="A22" s="3" t="s">
        <v>40</v>
      </c>
      <c r="B22" s="1">
        <v>181</v>
      </c>
      <c r="C22" s="1">
        <v>176</v>
      </c>
      <c r="D22" s="1" t="s">
        <v>41</v>
      </c>
      <c r="E22" s="6">
        <v>3</v>
      </c>
      <c r="F22" s="7">
        <f t="shared" si="0"/>
        <v>1.7045454545454544</v>
      </c>
      <c r="G22" s="6">
        <v>46</v>
      </c>
      <c r="H22" s="7">
        <f t="shared" si="1"/>
        <v>26.136363636363637</v>
      </c>
    </row>
    <row r="23" spans="1:8" ht="18.75" customHeight="1" x14ac:dyDescent="0.25">
      <c r="A23" s="3" t="s">
        <v>42</v>
      </c>
      <c r="B23" s="1">
        <v>1839</v>
      </c>
      <c r="C23" s="1">
        <v>2136</v>
      </c>
      <c r="D23" s="1" t="s">
        <v>43</v>
      </c>
      <c r="E23" s="6">
        <v>359</v>
      </c>
      <c r="F23" s="7">
        <f t="shared" si="0"/>
        <v>16.807116104868914</v>
      </c>
      <c r="G23" s="6">
        <v>483</v>
      </c>
      <c r="H23" s="7">
        <f t="shared" si="1"/>
        <v>22.612359550561798</v>
      </c>
    </row>
    <row r="24" spans="1:8" ht="18.75" customHeight="1" x14ac:dyDescent="0.25">
      <c r="A24" s="4" t="s">
        <v>46</v>
      </c>
      <c r="B24" s="4">
        <v>49701</v>
      </c>
      <c r="C24" s="4">
        <v>54072</v>
      </c>
      <c r="D24" s="1" t="s">
        <v>44</v>
      </c>
      <c r="E24" s="5">
        <f>SUM(E4:E23)</f>
        <v>2369</v>
      </c>
      <c r="F24" s="8">
        <v>4.38</v>
      </c>
      <c r="G24" s="5">
        <f>SUM(G4:G23)</f>
        <v>12903</v>
      </c>
      <c r="H24" s="5">
        <v>23.86</v>
      </c>
    </row>
  </sheetData>
  <mergeCells count="1">
    <mergeCell ref="C1:E1"/>
  </mergeCells>
  <hyperlinks>
    <hyperlink ref="A4" r:id="rId1" display="http://www.poliziapenitenziaria.it/statistiche_carceri_regione_ABRUZZO.asp"/>
    <hyperlink ref="A5" r:id="rId2" display="http://www.poliziapenitenziaria.it/statistiche_carceri_regione_BASILICATA.asp"/>
    <hyperlink ref="A6" r:id="rId3" display="http://www.poliziapenitenziaria.it/statistiche_carceri_regione_CALABRIA.asp"/>
    <hyperlink ref="A7" r:id="rId4" display="http://www.poliziapenitenziaria.it/statistiche_carceri_regione_CAMPANIA.asp"/>
    <hyperlink ref="A8" r:id="rId5" display="http://www.poliziapenitenziaria.it/statistiche_carceri_regione_EMILIA_ROMAGNA.asp"/>
    <hyperlink ref="A9" r:id="rId6" display="http://www.poliziapenitenziaria.it/statistiche_carceri_regione_FRIULI_VENEZIA_GIULIA.asp"/>
    <hyperlink ref="A10" r:id="rId7" display="http://www.poliziapenitenziaria.it/statistiche_carceri_regione_LAZIO.asp"/>
    <hyperlink ref="A11" r:id="rId8" display="http://www.poliziapenitenziaria.it/statistiche_carceri_regione_LIGURIA.asp"/>
    <hyperlink ref="A12" r:id="rId9" display="http://www.poliziapenitenziaria.it/statistiche_carceri_regione_LOMBARDIA.asp"/>
    <hyperlink ref="A13" r:id="rId10" display="http://www.poliziapenitenziaria.it/statistiche_carceri_regione_MARCHE.asp"/>
    <hyperlink ref="A14" r:id="rId11" display="http://www.poliziapenitenziaria.it/statistiche_carceri_regione_MOLISE.asp"/>
    <hyperlink ref="A15" r:id="rId12" display="http://www.poliziapenitenziaria.it/statistiche_carceri_regione_PIEMONTE.asp"/>
    <hyperlink ref="A16" r:id="rId13" display="http://www.poliziapenitenziaria.it/statistiche_carceri_regione_PUGLIA.asp"/>
    <hyperlink ref="A17" r:id="rId14" display="http://www.poliziapenitenziaria.it/statistiche_carceri_regione_SARDEGNA.asp"/>
    <hyperlink ref="A18" r:id="rId15" display="http://www.poliziapenitenziaria.it/statistiche_carceri_regione_SICILIA.asp"/>
    <hyperlink ref="A19" r:id="rId16" display="http://www.poliziapenitenziaria.it/statistiche_carceri_regione_TOSCANA.asp"/>
    <hyperlink ref="A20" r:id="rId17" display="http://www.poliziapenitenziaria.it/statistiche_carceri_regione_TRENTINO_ALTO_ADIGE.asp"/>
    <hyperlink ref="A21" r:id="rId18" display="http://www.poliziapenitenziaria.it/statistiche_carceri_regione_UMBRIA.asp"/>
    <hyperlink ref="A22" r:id="rId19" display="http://www.poliziapenitenziaria.it/statistiche_carceri_regione_VALLE_D_AOSTA.asp"/>
    <hyperlink ref="A23" r:id="rId20" display="http://www.poliziapenitenziaria.it/statistiche_carceri_regione_VENETO.asp"/>
  </hyperlinks>
  <pageMargins left="0.7" right="0.7" top="0.75" bottom="0.75" header="0.3" footer="0.3"/>
  <pageSetup paperSize="9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Iusgate03</cp:lastModifiedBy>
  <dcterms:created xsi:type="dcterms:W3CDTF">2016-12-19T17:02:42Z</dcterms:created>
  <dcterms:modified xsi:type="dcterms:W3CDTF">2017-01-03T10:43:03Z</dcterms:modified>
</cp:coreProperties>
</file>